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zentrale.local\FS\P32_Referat\3_HSM\2_Projekte\HAQAA_EU Tender Africa QA\HAQAA3\07_Dissemination Projects\Dissemination Projects Round I_2025\Ausschreibung - Call\Call Unterlagen HAQAA3\finale Unterlagen ENG\"/>
    </mc:Choice>
  </mc:AlternateContent>
  <xr:revisionPtr revIDLastSave="0" documentId="13_ncr:1_{0B58A116-8C06-478C-B98B-F87A7EA069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3" r:id="rId1"/>
    <sheet name="Lump Sum breakdown" sheetId="2" r:id="rId2"/>
  </sheets>
  <definedNames>
    <definedName name="_xlnm._FilterDatabase" localSheetId="1" hidden="1">'Lump Sum breakdown'!$A$1:$E$15</definedName>
    <definedName name="_xlnm.Print_Area" localSheetId="0">Summary!$A$1:$D$21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" l="1"/>
  <c r="D12" i="2"/>
  <c r="D16" i="2"/>
  <c r="D18" i="2"/>
  <c r="D8" i="2"/>
  <c r="D96" i="2"/>
  <c r="D97" i="2"/>
  <c r="D98" i="2"/>
  <c r="D99" i="2"/>
  <c r="D100" i="2"/>
  <c r="D92" i="2"/>
  <c r="D93" i="2"/>
  <c r="D94" i="2"/>
  <c r="D88" i="2"/>
  <c r="D89" i="2"/>
  <c r="D90" i="2"/>
  <c r="D83" i="2"/>
  <c r="D84" i="2"/>
  <c r="D85" i="2"/>
  <c r="D80" i="2"/>
  <c r="D81" i="2"/>
  <c r="D72" i="2"/>
  <c r="D73" i="2"/>
  <c r="D74" i="2"/>
  <c r="D75" i="2"/>
  <c r="D76" i="2"/>
  <c r="D68" i="2"/>
  <c r="D69" i="2"/>
  <c r="D70" i="2"/>
  <c r="D64" i="2"/>
  <c r="D65" i="2"/>
  <c r="D66" i="2"/>
  <c r="D59" i="2"/>
  <c r="D60" i="2"/>
  <c r="D61" i="2"/>
  <c r="D56" i="2"/>
  <c r="D55" i="2" s="1"/>
  <c r="D48" i="2"/>
  <c r="D49" i="2"/>
  <c r="D50" i="2"/>
  <c r="D51" i="2"/>
  <c r="D52" i="2"/>
  <c r="D44" i="2"/>
  <c r="D45" i="2"/>
  <c r="D46" i="2"/>
  <c r="D40" i="2"/>
  <c r="D41" i="2"/>
  <c r="D42" i="2"/>
  <c r="D35" i="2"/>
  <c r="D36" i="2"/>
  <c r="D37" i="2"/>
  <c r="D38" i="2"/>
  <c r="D32" i="2"/>
  <c r="D33" i="2"/>
  <c r="D24" i="2"/>
  <c r="D25" i="2"/>
  <c r="D26" i="2"/>
  <c r="D27" i="2"/>
  <c r="D28" i="2"/>
  <c r="D20" i="2"/>
  <c r="D21" i="2"/>
  <c r="D22" i="2"/>
  <c r="D17" i="2"/>
  <c r="D11" i="2"/>
  <c r="D13" i="2"/>
  <c r="D9" i="2"/>
  <c r="D10" i="2" l="1"/>
  <c r="D47" i="2"/>
  <c r="D31" i="2"/>
  <c r="D67" i="2"/>
  <c r="D39" i="2"/>
  <c r="C9" i="3" s="1"/>
  <c r="D63" i="2"/>
  <c r="D43" i="2"/>
  <c r="D91" i="2"/>
  <c r="D23" i="2"/>
  <c r="D87" i="2"/>
  <c r="D58" i="2"/>
  <c r="D79" i="2"/>
  <c r="D7" i="2"/>
  <c r="D34" i="2"/>
  <c r="D71" i="2"/>
  <c r="C11" i="3" s="1"/>
  <c r="D95" i="2"/>
  <c r="D19" i="2"/>
  <c r="D15" i="2"/>
  <c r="D82" i="2"/>
  <c r="D53" i="2" l="1"/>
  <c r="C17" i="3" s="1"/>
  <c r="C10" i="3"/>
  <c r="D77" i="2"/>
  <c r="C18" i="3" s="1"/>
  <c r="D29" i="2"/>
  <c r="C16" i="3" s="1"/>
  <c r="C7" i="3"/>
  <c r="D101" i="2"/>
  <c r="C19" i="3" s="1"/>
  <c r="C8" i="3"/>
  <c r="C12" i="3" s="1"/>
  <c r="C20" i="3" l="1"/>
  <c r="C22" i="3" s="1"/>
  <c r="D102" i="2"/>
</calcChain>
</file>

<file path=xl/sharedStrings.xml><?xml version="1.0" encoding="utf-8"?>
<sst xmlns="http://schemas.openxmlformats.org/spreadsheetml/2006/main" count="120" uniqueCount="50">
  <si>
    <t>TOTAL COSTS</t>
  </si>
  <si>
    <t>ACTIVITIES</t>
  </si>
  <si>
    <t>B. Travel Costs</t>
  </si>
  <si>
    <t>Cost category</t>
  </si>
  <si>
    <t>Detailed description (please specify income and expenditure)</t>
  </si>
  <si>
    <t>Type of expenditure</t>
  </si>
  <si>
    <t>Unit Cost in Euros (x)</t>
  </si>
  <si>
    <t>Number of units (y)</t>
  </si>
  <si>
    <t>Total Cost in Euros (x*y)</t>
  </si>
  <si>
    <t>A. Staff Costs</t>
  </si>
  <si>
    <t>Project coordinator</t>
  </si>
  <si>
    <t>Other staff</t>
  </si>
  <si>
    <t>C. Subsistence Costs</t>
  </si>
  <si>
    <t>D. Organisation Costs</t>
  </si>
  <si>
    <t>E. Other costs</t>
  </si>
  <si>
    <t>Flights / Train / Bus</t>
  </si>
  <si>
    <t>Visa Fees</t>
  </si>
  <si>
    <t>Travel Inssurance</t>
  </si>
  <si>
    <t>Testing costs (Covid-19)</t>
  </si>
  <si>
    <t>Accomodation costs</t>
  </si>
  <si>
    <t>Local transport</t>
  </si>
  <si>
    <t>Meals</t>
  </si>
  <si>
    <t>Venues, catering services, transportation</t>
  </si>
  <si>
    <t>Interpretation costs</t>
  </si>
  <si>
    <t>Other materials</t>
  </si>
  <si>
    <t xml:space="preserve">Printing and dissemination costs </t>
  </si>
  <si>
    <t>Costs for translation of publications</t>
  </si>
  <si>
    <t>Bank charges</t>
  </si>
  <si>
    <t>Software licenses and data packages</t>
  </si>
  <si>
    <t>Overheads (up to 5% of the total)**</t>
  </si>
  <si>
    <t>Breakdown per budget heading</t>
  </si>
  <si>
    <t>Total (€)</t>
  </si>
  <si>
    <t>HAQAA3 Dissemination and Capacity-Building Projects</t>
  </si>
  <si>
    <t>Work Package Nº1</t>
  </si>
  <si>
    <t>SUBTOTAL Work Package 1 (A+B+C+D+E)</t>
  </si>
  <si>
    <t>Work Package Nº2</t>
  </si>
  <si>
    <t>SUBTOTAL Work Package 2 (A+B+C+D+E)</t>
  </si>
  <si>
    <t>Work Package Nº3</t>
  </si>
  <si>
    <t>SUBTOTAL Work Package 3 (A+B+C+D+E)</t>
  </si>
  <si>
    <t>Work Package Nº4</t>
  </si>
  <si>
    <t>SUBTOTAL Work Package 4 (A+B+C+D+E)</t>
  </si>
  <si>
    <t>Breakdown per work package</t>
  </si>
  <si>
    <t>Work package Nº1</t>
  </si>
  <si>
    <t>Work package Nº2</t>
  </si>
  <si>
    <t>Work package Nº3</t>
  </si>
  <si>
    <t>Work package Nº4</t>
  </si>
  <si>
    <t>ANNEX II Lump Sum breakdown</t>
  </si>
  <si>
    <t>ANNEX II: Lump Sum Breakdown</t>
  </si>
  <si>
    <t xml:space="preserve">Titel of project: </t>
  </si>
  <si>
    <t xml:space="preserve">Insitution and country: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</si>
</sst>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 Nova Light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2"/>
  <sheetViews>
    <sheetView view="pageBreakPreview" topLeftCell="A6" zoomScale="130" zoomScaleNormal="130" zoomScaleSheetLayoutView="130" workbookViewId="0">
      <selection activeCell="B2" sqref="B2:C2"/>
    </sheetView>
  </sheetViews>
  <sheetFormatPr baseColWidth="10" defaultColWidth="30" defaultRowHeight="23.65" customHeight="1" x14ac:dyDescent="0.2"/>
  <cols>
    <col min="1" max="1" width="7.25" customWidth="1"/>
    <col min="2" max="2" width="30" style="4"/>
    <col min="4" max="4" width="10.125" customWidth="1"/>
  </cols>
  <sheetData>
    <row r="1" spans="2:3" ht="15" customHeight="1" x14ac:dyDescent="0.2"/>
    <row r="2" spans="2:3" s="6" customFormat="1" ht="31.15" customHeight="1" x14ac:dyDescent="0.2">
      <c r="B2" s="29" t="s">
        <v>47</v>
      </c>
      <c r="C2" s="30"/>
    </row>
    <row r="3" spans="2:3" s="6" customFormat="1" ht="31.15" customHeight="1" x14ac:dyDescent="0.2">
      <c r="B3" s="27" t="s">
        <v>32</v>
      </c>
      <c r="C3" s="28"/>
    </row>
    <row r="4" spans="2:3" s="6" customFormat="1" ht="31.15" customHeight="1" x14ac:dyDescent="0.2">
      <c r="B4" s="7"/>
      <c r="C4" s="8"/>
    </row>
    <row r="5" spans="2:3" ht="23.65" customHeight="1" x14ac:dyDescent="0.2">
      <c r="B5" s="27" t="s">
        <v>30</v>
      </c>
      <c r="C5" s="28"/>
    </row>
    <row r="6" spans="2:3" s="5" customFormat="1" ht="42" customHeight="1" x14ac:dyDescent="0.25">
      <c r="B6" s="2" t="s">
        <v>5</v>
      </c>
      <c r="C6" s="2" t="s">
        <v>31</v>
      </c>
    </row>
    <row r="7" spans="2:3" ht="23.65" customHeight="1" x14ac:dyDescent="0.2">
      <c r="B7" s="12" t="s">
        <v>9</v>
      </c>
      <c r="C7" s="1">
        <f>+'Lump Sum breakdown'!D7+'Lump Sum breakdown'!D31+'Lump Sum breakdown'!D55+'Lump Sum breakdown'!D79</f>
        <v>0</v>
      </c>
    </row>
    <row r="8" spans="2:3" ht="23.65" customHeight="1" x14ac:dyDescent="0.2">
      <c r="B8" s="12" t="s">
        <v>2</v>
      </c>
      <c r="C8" s="1">
        <f>+'Lump Sum breakdown'!D10+'Lump Sum breakdown'!D34+'Lump Sum breakdown'!D58+'Lump Sum breakdown'!D82</f>
        <v>0</v>
      </c>
    </row>
    <row r="9" spans="2:3" ht="23.65" customHeight="1" x14ac:dyDescent="0.2">
      <c r="B9" s="12" t="s">
        <v>12</v>
      </c>
      <c r="C9" s="1">
        <f>+'Lump Sum breakdown'!D15+'Lump Sum breakdown'!D39+'Lump Sum breakdown'!D87</f>
        <v>0</v>
      </c>
    </row>
    <row r="10" spans="2:3" ht="23.65" customHeight="1" x14ac:dyDescent="0.2">
      <c r="B10" s="12" t="s">
        <v>13</v>
      </c>
      <c r="C10" s="1">
        <f>+'Lump Sum breakdown'!D19+'Lump Sum breakdown'!D43+'Lump Sum breakdown'!D67+'Lump Sum breakdown'!D91</f>
        <v>0</v>
      </c>
    </row>
    <row r="11" spans="2:3" ht="23.65" customHeight="1" x14ac:dyDescent="0.2">
      <c r="B11" s="15" t="s">
        <v>14</v>
      </c>
      <c r="C11" s="1">
        <f>+'Lump Sum breakdown'!D23+'Lump Sum breakdown'!D47+'Lump Sum breakdown'!D71+'Lump Sum breakdown'!D95</f>
        <v>0</v>
      </c>
    </row>
    <row r="12" spans="2:3" ht="23.65" customHeight="1" x14ac:dyDescent="0.2">
      <c r="C12" s="2">
        <f>SUM(C7:C11)</f>
        <v>0</v>
      </c>
    </row>
    <row r="14" spans="2:3" ht="23.65" customHeight="1" x14ac:dyDescent="0.2">
      <c r="B14" s="27" t="s">
        <v>41</v>
      </c>
      <c r="C14" s="28"/>
    </row>
    <row r="15" spans="2:3" ht="23.65" customHeight="1" x14ac:dyDescent="0.2">
      <c r="B15" s="2" t="s">
        <v>1</v>
      </c>
      <c r="C15" s="2" t="s">
        <v>0</v>
      </c>
    </row>
    <row r="16" spans="2:3" ht="23.65" customHeight="1" x14ac:dyDescent="0.2">
      <c r="B16" s="3" t="s">
        <v>42</v>
      </c>
      <c r="C16" s="1">
        <f>+'Lump Sum breakdown'!D29</f>
        <v>0</v>
      </c>
    </row>
    <row r="17" spans="2:3" ht="23.65" customHeight="1" x14ac:dyDescent="0.2">
      <c r="B17" s="3" t="s">
        <v>43</v>
      </c>
      <c r="C17" s="1">
        <f>+'Lump Sum breakdown'!D53</f>
        <v>0</v>
      </c>
    </row>
    <row r="18" spans="2:3" ht="23.65" customHeight="1" x14ac:dyDescent="0.2">
      <c r="B18" s="3" t="s">
        <v>44</v>
      </c>
      <c r="C18" s="1">
        <f>+'Lump Sum breakdown'!D77</f>
        <v>0</v>
      </c>
    </row>
    <row r="19" spans="2:3" ht="23.65" customHeight="1" x14ac:dyDescent="0.2">
      <c r="B19" s="3" t="s">
        <v>45</v>
      </c>
      <c r="C19" s="1">
        <f>+'Lump Sum breakdown'!D101</f>
        <v>0</v>
      </c>
    </row>
    <row r="20" spans="2:3" ht="23.65" customHeight="1" x14ac:dyDescent="0.2">
      <c r="C20" s="2">
        <f>SUM(C16:C19)</f>
        <v>0</v>
      </c>
    </row>
    <row r="22" spans="2:3" ht="23.65" customHeight="1" x14ac:dyDescent="0.2">
      <c r="C22">
        <f>+C20-C12</f>
        <v>0</v>
      </c>
    </row>
  </sheetData>
  <mergeCells count="4">
    <mergeCell ref="B5:C5"/>
    <mergeCell ref="B14:C14"/>
    <mergeCell ref="B2:C2"/>
    <mergeCell ref="B3:C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tabSelected="1" zoomScaleNormal="100" zoomScaleSheetLayoutView="115" workbookViewId="0">
      <selection activeCell="B3" sqref="B3:E3"/>
    </sheetView>
  </sheetViews>
  <sheetFormatPr baseColWidth="10" defaultColWidth="10.75" defaultRowHeight="18.600000000000001" customHeight="1" x14ac:dyDescent="0.2"/>
  <cols>
    <col min="1" max="1" width="39.25" style="6" customWidth="1"/>
    <col min="2" max="3" width="10.75" style="8"/>
    <col min="4" max="4" width="16.75" style="9" customWidth="1"/>
    <col min="5" max="5" width="127.375" style="6" customWidth="1"/>
    <col min="6" max="16384" width="10.75" style="6"/>
  </cols>
  <sheetData>
    <row r="1" spans="1:5" ht="31.15" customHeight="1" x14ac:dyDescent="0.2">
      <c r="A1" s="29" t="s">
        <v>46</v>
      </c>
      <c r="B1" s="30"/>
      <c r="C1" s="30"/>
      <c r="D1" s="30"/>
      <c r="E1" s="30"/>
    </row>
    <row r="2" spans="1:5" ht="31.15" customHeight="1" x14ac:dyDescent="0.2">
      <c r="A2" s="29" t="s">
        <v>32</v>
      </c>
      <c r="B2" s="30"/>
      <c r="C2" s="30"/>
      <c r="D2" s="30"/>
      <c r="E2" s="30"/>
    </row>
    <row r="3" spans="1:5" ht="31.15" customHeight="1" x14ac:dyDescent="0.2">
      <c r="A3" s="36" t="s">
        <v>48</v>
      </c>
      <c r="B3" s="37"/>
      <c r="C3" s="37"/>
      <c r="D3" s="37"/>
      <c r="E3" s="37"/>
    </row>
    <row r="4" spans="1:5" ht="31.15" customHeight="1" x14ac:dyDescent="0.2">
      <c r="A4" s="38" t="s">
        <v>49</v>
      </c>
      <c r="B4" s="39"/>
      <c r="C4" s="39"/>
      <c r="D4" s="39"/>
      <c r="E4" s="39"/>
    </row>
    <row r="5" spans="1:5" ht="31.15" customHeight="1" x14ac:dyDescent="0.2">
      <c r="A5" s="34" t="s">
        <v>3</v>
      </c>
      <c r="B5" s="34" t="s">
        <v>6</v>
      </c>
      <c r="C5" s="34" t="s">
        <v>7</v>
      </c>
      <c r="D5" s="35" t="s">
        <v>8</v>
      </c>
      <c r="E5" s="34" t="s">
        <v>4</v>
      </c>
    </row>
    <row r="6" spans="1:5" s="21" customFormat="1" ht="30" customHeight="1" x14ac:dyDescent="0.2">
      <c r="A6" s="31" t="s">
        <v>33</v>
      </c>
      <c r="B6" s="32"/>
      <c r="C6" s="32"/>
      <c r="D6" s="32"/>
      <c r="E6" s="33"/>
    </row>
    <row r="7" spans="1:5" ht="18.600000000000001" customHeight="1" x14ac:dyDescent="0.2">
      <c r="A7" s="19" t="s">
        <v>9</v>
      </c>
      <c r="B7" s="22"/>
      <c r="C7" s="23"/>
      <c r="D7" s="13">
        <f>+D8+D9</f>
        <v>0</v>
      </c>
      <c r="E7" s="25"/>
    </row>
    <row r="8" spans="1:5" ht="18.600000000000001" customHeight="1" x14ac:dyDescent="0.2">
      <c r="A8" s="14" t="s">
        <v>10</v>
      </c>
      <c r="B8" s="24"/>
      <c r="C8" s="24"/>
      <c r="D8" s="13">
        <f t="shared" ref="D8:D28" si="0">+C8*B8</f>
        <v>0</v>
      </c>
      <c r="E8" s="26"/>
    </row>
    <row r="9" spans="1:5" ht="18.600000000000001" customHeight="1" x14ac:dyDescent="0.2">
      <c r="A9" s="14" t="s">
        <v>11</v>
      </c>
      <c r="B9" s="24"/>
      <c r="C9" s="24"/>
      <c r="D9" s="13">
        <f t="shared" si="0"/>
        <v>0</v>
      </c>
      <c r="E9" s="26"/>
    </row>
    <row r="10" spans="1:5" ht="18.600000000000001" customHeight="1" x14ac:dyDescent="0.2">
      <c r="A10" s="19" t="s">
        <v>2</v>
      </c>
      <c r="B10" s="24"/>
      <c r="C10" s="24"/>
      <c r="D10" s="13">
        <f>+D11+D12+D13+D14</f>
        <v>0</v>
      </c>
      <c r="E10" s="26"/>
    </row>
    <row r="11" spans="1:5" ht="18.600000000000001" customHeight="1" x14ac:dyDescent="0.2">
      <c r="A11" s="14" t="s">
        <v>15</v>
      </c>
      <c r="B11" s="24"/>
      <c r="C11" s="24"/>
      <c r="D11" s="13">
        <f t="shared" si="0"/>
        <v>0</v>
      </c>
      <c r="E11" s="26"/>
    </row>
    <row r="12" spans="1:5" ht="18.600000000000001" customHeight="1" x14ac:dyDescent="0.2">
      <c r="A12" s="14" t="s">
        <v>16</v>
      </c>
      <c r="B12" s="24"/>
      <c r="C12" s="24"/>
      <c r="D12" s="13">
        <f t="shared" si="0"/>
        <v>0</v>
      </c>
      <c r="E12" s="26"/>
    </row>
    <row r="13" spans="1:5" ht="18.600000000000001" customHeight="1" x14ac:dyDescent="0.2">
      <c r="A13" s="14" t="s">
        <v>17</v>
      </c>
      <c r="B13" s="24"/>
      <c r="C13" s="24"/>
      <c r="D13" s="13">
        <f t="shared" si="0"/>
        <v>0</v>
      </c>
      <c r="E13" s="26"/>
    </row>
    <row r="14" spans="1:5" ht="18.600000000000001" customHeight="1" x14ac:dyDescent="0.2">
      <c r="A14" s="14"/>
      <c r="B14" s="24"/>
      <c r="C14" s="24"/>
      <c r="D14" s="13"/>
      <c r="E14" s="26"/>
    </row>
    <row r="15" spans="1:5" ht="18.600000000000001" customHeight="1" x14ac:dyDescent="0.2">
      <c r="A15" s="19" t="s">
        <v>12</v>
      </c>
      <c r="B15" s="24"/>
      <c r="C15" s="24"/>
      <c r="D15" s="13">
        <f>+D16+D17+D18</f>
        <v>0</v>
      </c>
      <c r="E15" s="26"/>
    </row>
    <row r="16" spans="1:5" ht="18.600000000000001" customHeight="1" x14ac:dyDescent="0.2">
      <c r="A16" s="14" t="s">
        <v>19</v>
      </c>
      <c r="B16" s="24"/>
      <c r="C16" s="24"/>
      <c r="D16" s="13">
        <f t="shared" si="0"/>
        <v>0</v>
      </c>
      <c r="E16" s="26"/>
    </row>
    <row r="17" spans="1:5" ht="18.600000000000001" customHeight="1" x14ac:dyDescent="0.2">
      <c r="A17" s="14" t="s">
        <v>20</v>
      </c>
      <c r="B17" s="24"/>
      <c r="C17" s="24"/>
      <c r="D17" s="13">
        <f t="shared" si="0"/>
        <v>0</v>
      </c>
      <c r="E17" s="26"/>
    </row>
    <row r="18" spans="1:5" ht="18.600000000000001" customHeight="1" x14ac:dyDescent="0.2">
      <c r="A18" s="14" t="s">
        <v>21</v>
      </c>
      <c r="B18" s="24"/>
      <c r="C18" s="24"/>
      <c r="D18" s="13">
        <f t="shared" si="0"/>
        <v>0</v>
      </c>
      <c r="E18" s="26"/>
    </row>
    <row r="19" spans="1:5" ht="18.600000000000001" customHeight="1" x14ac:dyDescent="0.2">
      <c r="A19" s="19" t="s">
        <v>13</v>
      </c>
      <c r="B19" s="22"/>
      <c r="C19" s="22"/>
      <c r="D19" s="13">
        <f>+D20+D21+D22</f>
        <v>0</v>
      </c>
      <c r="E19" s="26"/>
    </row>
    <row r="20" spans="1:5" ht="18.600000000000001" customHeight="1" x14ac:dyDescent="0.2">
      <c r="A20" s="14" t="s">
        <v>22</v>
      </c>
      <c r="B20" s="22"/>
      <c r="C20" s="22"/>
      <c r="D20" s="13">
        <f t="shared" si="0"/>
        <v>0</v>
      </c>
      <c r="E20" s="26"/>
    </row>
    <row r="21" spans="1:5" ht="18.600000000000001" customHeight="1" x14ac:dyDescent="0.2">
      <c r="A21" s="14" t="s">
        <v>23</v>
      </c>
      <c r="B21" s="22"/>
      <c r="C21" s="22"/>
      <c r="D21" s="13">
        <f t="shared" si="0"/>
        <v>0</v>
      </c>
      <c r="E21" s="26"/>
    </row>
    <row r="22" spans="1:5" ht="18.600000000000001" customHeight="1" x14ac:dyDescent="0.2">
      <c r="A22" s="14" t="s">
        <v>24</v>
      </c>
      <c r="B22" s="22"/>
      <c r="C22" s="22"/>
      <c r="D22" s="13">
        <f t="shared" si="0"/>
        <v>0</v>
      </c>
      <c r="E22" s="26"/>
    </row>
    <row r="23" spans="1:5" ht="18.600000000000001" customHeight="1" x14ac:dyDescent="0.2">
      <c r="A23" s="20" t="s">
        <v>14</v>
      </c>
      <c r="B23" s="24"/>
      <c r="C23" s="24"/>
      <c r="D23" s="13">
        <f>+D24+D25+D26+D27+D28</f>
        <v>0</v>
      </c>
      <c r="E23" s="26"/>
    </row>
    <row r="24" spans="1:5" ht="18.600000000000001" customHeight="1" x14ac:dyDescent="0.2">
      <c r="A24" s="14" t="s">
        <v>29</v>
      </c>
      <c r="B24" s="24"/>
      <c r="C24" s="24"/>
      <c r="D24" s="13">
        <f t="shared" si="0"/>
        <v>0</v>
      </c>
      <c r="E24" s="26"/>
    </row>
    <row r="25" spans="1:5" ht="18.600000000000001" customHeight="1" x14ac:dyDescent="0.2">
      <c r="A25" s="14" t="s">
        <v>25</v>
      </c>
      <c r="B25" s="24"/>
      <c r="C25" s="24"/>
      <c r="D25" s="13">
        <f t="shared" si="0"/>
        <v>0</v>
      </c>
      <c r="E25" s="26"/>
    </row>
    <row r="26" spans="1:5" ht="18.600000000000001" customHeight="1" x14ac:dyDescent="0.2">
      <c r="A26" s="14" t="s">
        <v>26</v>
      </c>
      <c r="B26" s="24"/>
      <c r="C26" s="24"/>
      <c r="D26" s="13">
        <f t="shared" si="0"/>
        <v>0</v>
      </c>
      <c r="E26" s="26"/>
    </row>
    <row r="27" spans="1:5" ht="18.600000000000001" customHeight="1" x14ac:dyDescent="0.2">
      <c r="A27" s="14" t="s">
        <v>28</v>
      </c>
      <c r="B27" s="24"/>
      <c r="C27" s="24"/>
      <c r="D27" s="13">
        <f t="shared" si="0"/>
        <v>0</v>
      </c>
      <c r="E27" s="26"/>
    </row>
    <row r="28" spans="1:5" ht="18.600000000000001" customHeight="1" x14ac:dyDescent="0.2">
      <c r="A28" s="14" t="s">
        <v>27</v>
      </c>
      <c r="B28" s="22"/>
      <c r="C28" s="22"/>
      <c r="D28" s="13">
        <f t="shared" si="0"/>
        <v>0</v>
      </c>
      <c r="E28" s="26"/>
    </row>
    <row r="29" spans="1:5" s="18" customFormat="1" ht="27.6" customHeight="1" x14ac:dyDescent="0.2">
      <c r="A29" s="16" t="s">
        <v>34</v>
      </c>
      <c r="B29" s="16"/>
      <c r="C29" s="16"/>
      <c r="D29" s="17">
        <f>+D23+D19+D15+D10+D7</f>
        <v>0</v>
      </c>
      <c r="E29" s="16"/>
    </row>
    <row r="30" spans="1:5" s="21" customFormat="1" ht="30" customHeight="1" x14ac:dyDescent="0.2">
      <c r="A30" s="31" t="s">
        <v>35</v>
      </c>
      <c r="B30" s="32"/>
      <c r="C30" s="32"/>
      <c r="D30" s="32"/>
      <c r="E30" s="33"/>
    </row>
    <row r="31" spans="1:5" ht="18.600000000000001" customHeight="1" x14ac:dyDescent="0.2">
      <c r="A31" s="19" t="s">
        <v>9</v>
      </c>
      <c r="B31" s="22"/>
      <c r="C31" s="23"/>
      <c r="D31" s="13">
        <f>+D32+D33</f>
        <v>0</v>
      </c>
      <c r="E31" s="26"/>
    </row>
    <row r="32" spans="1:5" ht="18.600000000000001" customHeight="1" x14ac:dyDescent="0.2">
      <c r="A32" s="14" t="s">
        <v>10</v>
      </c>
      <c r="B32" s="24"/>
      <c r="C32" s="24"/>
      <c r="D32" s="13">
        <f t="shared" ref="D32:D33" si="1">+C32*B32</f>
        <v>0</v>
      </c>
      <c r="E32" s="26"/>
    </row>
    <row r="33" spans="1:5" ht="18.600000000000001" customHeight="1" x14ac:dyDescent="0.2">
      <c r="A33" s="14" t="s">
        <v>11</v>
      </c>
      <c r="B33" s="24"/>
      <c r="C33" s="24"/>
      <c r="D33" s="13">
        <f t="shared" si="1"/>
        <v>0</v>
      </c>
      <c r="E33" s="26"/>
    </row>
    <row r="34" spans="1:5" ht="18.600000000000001" customHeight="1" x14ac:dyDescent="0.2">
      <c r="A34" s="19" t="s">
        <v>2</v>
      </c>
      <c r="B34" s="24"/>
      <c r="C34" s="24"/>
      <c r="D34" s="13">
        <f>+D35+D36+D37+D38</f>
        <v>0</v>
      </c>
      <c r="E34" s="26"/>
    </row>
    <row r="35" spans="1:5" ht="18.600000000000001" customHeight="1" x14ac:dyDescent="0.2">
      <c r="A35" s="14" t="s">
        <v>15</v>
      </c>
      <c r="B35" s="24"/>
      <c r="C35" s="24"/>
      <c r="D35" s="13">
        <f t="shared" ref="D35:D38" si="2">+C35*B35</f>
        <v>0</v>
      </c>
      <c r="E35" s="26"/>
    </row>
    <row r="36" spans="1:5" ht="18.600000000000001" customHeight="1" x14ac:dyDescent="0.2">
      <c r="A36" s="14" t="s">
        <v>16</v>
      </c>
      <c r="B36" s="24"/>
      <c r="C36" s="24"/>
      <c r="D36" s="13">
        <f t="shared" si="2"/>
        <v>0</v>
      </c>
      <c r="E36" s="26"/>
    </row>
    <row r="37" spans="1:5" ht="18.600000000000001" customHeight="1" x14ac:dyDescent="0.2">
      <c r="A37" s="14" t="s">
        <v>17</v>
      </c>
      <c r="B37" s="24"/>
      <c r="C37" s="24"/>
      <c r="D37" s="13">
        <f t="shared" si="2"/>
        <v>0</v>
      </c>
      <c r="E37" s="26"/>
    </row>
    <row r="38" spans="1:5" ht="18.600000000000001" customHeight="1" x14ac:dyDescent="0.2">
      <c r="A38" s="14" t="s">
        <v>18</v>
      </c>
      <c r="B38" s="24"/>
      <c r="C38" s="24"/>
      <c r="D38" s="13">
        <f t="shared" si="2"/>
        <v>0</v>
      </c>
      <c r="E38" s="26"/>
    </row>
    <row r="39" spans="1:5" ht="18.600000000000001" customHeight="1" x14ac:dyDescent="0.2">
      <c r="A39" s="19" t="s">
        <v>12</v>
      </c>
      <c r="B39" s="24"/>
      <c r="C39" s="24"/>
      <c r="D39" s="13">
        <f>+D40+D41+D42</f>
        <v>0</v>
      </c>
      <c r="E39" s="26"/>
    </row>
    <row r="40" spans="1:5" ht="18.600000000000001" customHeight="1" x14ac:dyDescent="0.2">
      <c r="A40" s="14" t="s">
        <v>19</v>
      </c>
      <c r="B40" s="24"/>
      <c r="C40" s="24"/>
      <c r="D40" s="13">
        <f t="shared" ref="D40:D42" si="3">+C40*B40</f>
        <v>0</v>
      </c>
      <c r="E40" s="26"/>
    </row>
    <row r="41" spans="1:5" ht="18.600000000000001" customHeight="1" x14ac:dyDescent="0.2">
      <c r="A41" s="14" t="s">
        <v>20</v>
      </c>
      <c r="B41" s="24"/>
      <c r="C41" s="24"/>
      <c r="D41" s="13">
        <f t="shared" si="3"/>
        <v>0</v>
      </c>
      <c r="E41" s="26"/>
    </row>
    <row r="42" spans="1:5" ht="18.600000000000001" customHeight="1" x14ac:dyDescent="0.2">
      <c r="A42" s="14" t="s">
        <v>21</v>
      </c>
      <c r="B42" s="24"/>
      <c r="C42" s="24"/>
      <c r="D42" s="13">
        <f t="shared" si="3"/>
        <v>0</v>
      </c>
      <c r="E42" s="26"/>
    </row>
    <row r="43" spans="1:5" ht="18.600000000000001" customHeight="1" x14ac:dyDescent="0.2">
      <c r="A43" s="19" t="s">
        <v>13</v>
      </c>
      <c r="B43" s="22"/>
      <c r="C43" s="22"/>
      <c r="D43" s="13">
        <f>+D44+D45+D46</f>
        <v>0</v>
      </c>
      <c r="E43" s="26"/>
    </row>
    <row r="44" spans="1:5" ht="18.600000000000001" customHeight="1" x14ac:dyDescent="0.2">
      <c r="A44" s="14" t="s">
        <v>22</v>
      </c>
      <c r="B44" s="22"/>
      <c r="C44" s="22"/>
      <c r="D44" s="13">
        <f t="shared" ref="D44:D46" si="4">+C44*B44</f>
        <v>0</v>
      </c>
      <c r="E44" s="26"/>
    </row>
    <row r="45" spans="1:5" ht="18.600000000000001" customHeight="1" x14ac:dyDescent="0.2">
      <c r="A45" s="14" t="s">
        <v>23</v>
      </c>
      <c r="B45" s="22"/>
      <c r="C45" s="22"/>
      <c r="D45" s="13">
        <f t="shared" si="4"/>
        <v>0</v>
      </c>
      <c r="E45" s="26"/>
    </row>
    <row r="46" spans="1:5" ht="18.600000000000001" customHeight="1" x14ac:dyDescent="0.2">
      <c r="A46" s="14" t="s">
        <v>24</v>
      </c>
      <c r="B46" s="22"/>
      <c r="C46" s="22"/>
      <c r="D46" s="13">
        <f t="shared" si="4"/>
        <v>0</v>
      </c>
      <c r="E46" s="26"/>
    </row>
    <row r="47" spans="1:5" ht="18.600000000000001" customHeight="1" x14ac:dyDescent="0.2">
      <c r="A47" s="20" t="s">
        <v>14</v>
      </c>
      <c r="B47" s="24"/>
      <c r="C47" s="24"/>
      <c r="D47" s="13">
        <f>+D48+D49+D50+D51+D52</f>
        <v>0</v>
      </c>
      <c r="E47" s="26"/>
    </row>
    <row r="48" spans="1:5" ht="18.600000000000001" customHeight="1" x14ac:dyDescent="0.2">
      <c r="A48" s="14" t="s">
        <v>29</v>
      </c>
      <c r="B48" s="24"/>
      <c r="C48" s="24"/>
      <c r="D48" s="13">
        <f t="shared" ref="D48:D52" si="5">+C48*B48</f>
        <v>0</v>
      </c>
      <c r="E48" s="26"/>
    </row>
    <row r="49" spans="1:5" ht="18.600000000000001" customHeight="1" x14ac:dyDescent="0.2">
      <c r="A49" s="14" t="s">
        <v>25</v>
      </c>
      <c r="B49" s="24"/>
      <c r="C49" s="24"/>
      <c r="D49" s="13">
        <f t="shared" si="5"/>
        <v>0</v>
      </c>
      <c r="E49" s="26"/>
    </row>
    <row r="50" spans="1:5" ht="18.600000000000001" customHeight="1" x14ac:dyDescent="0.2">
      <c r="A50" s="14" t="s">
        <v>26</v>
      </c>
      <c r="B50" s="24"/>
      <c r="C50" s="24"/>
      <c r="D50" s="13">
        <f t="shared" si="5"/>
        <v>0</v>
      </c>
      <c r="E50" s="26"/>
    </row>
    <row r="51" spans="1:5" ht="18.600000000000001" customHeight="1" x14ac:dyDescent="0.2">
      <c r="A51" s="14" t="s">
        <v>28</v>
      </c>
      <c r="B51" s="24"/>
      <c r="C51" s="24"/>
      <c r="D51" s="13">
        <f t="shared" si="5"/>
        <v>0</v>
      </c>
      <c r="E51" s="26"/>
    </row>
    <row r="52" spans="1:5" ht="18.600000000000001" customHeight="1" x14ac:dyDescent="0.2">
      <c r="A52" s="14" t="s">
        <v>27</v>
      </c>
      <c r="B52" s="22"/>
      <c r="C52" s="22"/>
      <c r="D52" s="13">
        <f t="shared" si="5"/>
        <v>0</v>
      </c>
      <c r="E52" s="26"/>
    </row>
    <row r="53" spans="1:5" s="18" customFormat="1" ht="27.6" customHeight="1" x14ac:dyDescent="0.2">
      <c r="A53" s="16" t="s">
        <v>36</v>
      </c>
      <c r="B53" s="16"/>
      <c r="C53" s="16"/>
      <c r="D53" s="17">
        <f>+D47+D43+D39+D34+D31</f>
        <v>0</v>
      </c>
      <c r="E53" s="16"/>
    </row>
    <row r="54" spans="1:5" s="21" customFormat="1" ht="30" customHeight="1" x14ac:dyDescent="0.2">
      <c r="A54" s="31" t="s">
        <v>37</v>
      </c>
      <c r="B54" s="32"/>
      <c r="C54" s="32"/>
      <c r="D54" s="32"/>
      <c r="E54" s="33"/>
    </row>
    <row r="55" spans="1:5" ht="18.600000000000001" customHeight="1" x14ac:dyDescent="0.2">
      <c r="A55" s="19" t="s">
        <v>9</v>
      </c>
      <c r="B55" s="22"/>
      <c r="C55" s="23"/>
      <c r="D55" s="13">
        <f>+D56+D57</f>
        <v>0</v>
      </c>
      <c r="E55" s="26"/>
    </row>
    <row r="56" spans="1:5" ht="18.600000000000001" customHeight="1" x14ac:dyDescent="0.2">
      <c r="A56" s="14" t="s">
        <v>10</v>
      </c>
      <c r="B56" s="24"/>
      <c r="C56" s="24"/>
      <c r="D56" s="13">
        <f t="shared" ref="D56:D57" si="6">+C56*B56</f>
        <v>0</v>
      </c>
      <c r="E56" s="26"/>
    </row>
    <row r="57" spans="1:5" ht="18.600000000000001" customHeight="1" x14ac:dyDescent="0.2">
      <c r="A57" s="14" t="s">
        <v>11</v>
      </c>
      <c r="B57" s="24"/>
      <c r="C57" s="24"/>
      <c r="D57" s="13">
        <f t="shared" si="6"/>
        <v>0</v>
      </c>
      <c r="E57" s="26"/>
    </row>
    <row r="58" spans="1:5" ht="18.600000000000001" customHeight="1" x14ac:dyDescent="0.2">
      <c r="A58" s="19" t="s">
        <v>2</v>
      </c>
      <c r="B58" s="24"/>
      <c r="C58" s="24"/>
      <c r="D58" s="13">
        <f>+D59+D60+D61+D62</f>
        <v>0</v>
      </c>
      <c r="E58" s="26"/>
    </row>
    <row r="59" spans="1:5" ht="18.600000000000001" customHeight="1" x14ac:dyDescent="0.2">
      <c r="A59" s="14" t="s">
        <v>15</v>
      </c>
      <c r="B59" s="24"/>
      <c r="C59" s="24"/>
      <c r="D59" s="13">
        <f t="shared" ref="D59:D61" si="7">+C59*B59</f>
        <v>0</v>
      </c>
      <c r="E59" s="26"/>
    </row>
    <row r="60" spans="1:5" ht="18.600000000000001" customHeight="1" x14ac:dyDescent="0.2">
      <c r="A60" s="14" t="s">
        <v>16</v>
      </c>
      <c r="B60" s="24"/>
      <c r="C60" s="24"/>
      <c r="D60" s="13">
        <f t="shared" si="7"/>
        <v>0</v>
      </c>
      <c r="E60" s="26"/>
    </row>
    <row r="61" spans="1:5" ht="18.600000000000001" customHeight="1" x14ac:dyDescent="0.2">
      <c r="A61" s="14" t="s">
        <v>17</v>
      </c>
      <c r="B61" s="24"/>
      <c r="C61" s="24"/>
      <c r="D61" s="13">
        <f t="shared" si="7"/>
        <v>0</v>
      </c>
      <c r="E61" s="26"/>
    </row>
    <row r="62" spans="1:5" ht="18.600000000000001" customHeight="1" x14ac:dyDescent="0.2">
      <c r="A62" s="14"/>
      <c r="B62" s="24"/>
      <c r="C62" s="24"/>
      <c r="D62" s="13"/>
      <c r="E62" s="26"/>
    </row>
    <row r="63" spans="1:5" ht="18.600000000000001" customHeight="1" x14ac:dyDescent="0.2">
      <c r="A63" s="19" t="s">
        <v>12</v>
      </c>
      <c r="B63" s="24"/>
      <c r="C63" s="24"/>
      <c r="D63" s="13">
        <f>+D64+D65+D66</f>
        <v>0</v>
      </c>
      <c r="E63" s="26"/>
    </row>
    <row r="64" spans="1:5" ht="18.600000000000001" customHeight="1" x14ac:dyDescent="0.2">
      <c r="A64" s="14" t="s">
        <v>19</v>
      </c>
      <c r="B64" s="24"/>
      <c r="C64" s="24"/>
      <c r="D64" s="13">
        <f t="shared" ref="D64:D66" si="8">+C64*B64</f>
        <v>0</v>
      </c>
      <c r="E64" s="26"/>
    </row>
    <row r="65" spans="1:5" ht="18.600000000000001" customHeight="1" x14ac:dyDescent="0.2">
      <c r="A65" s="14" t="s">
        <v>20</v>
      </c>
      <c r="B65" s="24"/>
      <c r="C65" s="24"/>
      <c r="D65" s="13">
        <f t="shared" si="8"/>
        <v>0</v>
      </c>
      <c r="E65" s="26"/>
    </row>
    <row r="66" spans="1:5" ht="18.600000000000001" customHeight="1" x14ac:dyDescent="0.2">
      <c r="A66" s="14" t="s">
        <v>21</v>
      </c>
      <c r="B66" s="24"/>
      <c r="C66" s="24"/>
      <c r="D66" s="13">
        <f t="shared" si="8"/>
        <v>0</v>
      </c>
      <c r="E66" s="26"/>
    </row>
    <row r="67" spans="1:5" ht="18.600000000000001" customHeight="1" x14ac:dyDescent="0.2">
      <c r="A67" s="19" t="s">
        <v>13</v>
      </c>
      <c r="B67" s="22"/>
      <c r="C67" s="22"/>
      <c r="D67" s="13">
        <f>+D68+D69+D70</f>
        <v>0</v>
      </c>
      <c r="E67" s="26"/>
    </row>
    <row r="68" spans="1:5" ht="18.600000000000001" customHeight="1" x14ac:dyDescent="0.2">
      <c r="A68" s="14" t="s">
        <v>22</v>
      </c>
      <c r="B68" s="22"/>
      <c r="C68" s="22"/>
      <c r="D68" s="13">
        <f t="shared" ref="D68:D70" si="9">+C68*B68</f>
        <v>0</v>
      </c>
      <c r="E68" s="26"/>
    </row>
    <row r="69" spans="1:5" ht="18.600000000000001" customHeight="1" x14ac:dyDescent="0.2">
      <c r="A69" s="14" t="s">
        <v>23</v>
      </c>
      <c r="B69" s="22"/>
      <c r="C69" s="22"/>
      <c r="D69" s="13">
        <f t="shared" si="9"/>
        <v>0</v>
      </c>
      <c r="E69" s="26"/>
    </row>
    <row r="70" spans="1:5" ht="18.600000000000001" customHeight="1" x14ac:dyDescent="0.2">
      <c r="A70" s="14" t="s">
        <v>24</v>
      </c>
      <c r="B70" s="22"/>
      <c r="C70" s="22"/>
      <c r="D70" s="13">
        <f t="shared" si="9"/>
        <v>0</v>
      </c>
      <c r="E70" s="26"/>
    </row>
    <row r="71" spans="1:5" ht="18.600000000000001" customHeight="1" x14ac:dyDescent="0.2">
      <c r="A71" s="20" t="s">
        <v>14</v>
      </c>
      <c r="B71" s="24"/>
      <c r="C71" s="24"/>
      <c r="D71" s="13">
        <f>+D72+D73+D74+D75+D76</f>
        <v>0</v>
      </c>
      <c r="E71" s="26"/>
    </row>
    <row r="72" spans="1:5" ht="18.600000000000001" customHeight="1" x14ac:dyDescent="0.2">
      <c r="A72" s="14" t="s">
        <v>29</v>
      </c>
      <c r="B72" s="24"/>
      <c r="C72" s="24"/>
      <c r="D72" s="13">
        <f t="shared" ref="D72:D76" si="10">+C72*B72</f>
        <v>0</v>
      </c>
      <c r="E72" s="26"/>
    </row>
    <row r="73" spans="1:5" ht="18.600000000000001" customHeight="1" x14ac:dyDescent="0.2">
      <c r="A73" s="14" t="s">
        <v>25</v>
      </c>
      <c r="B73" s="24"/>
      <c r="C73" s="24"/>
      <c r="D73" s="13">
        <f t="shared" si="10"/>
        <v>0</v>
      </c>
      <c r="E73" s="26"/>
    </row>
    <row r="74" spans="1:5" ht="18.600000000000001" customHeight="1" x14ac:dyDescent="0.2">
      <c r="A74" s="14" t="s">
        <v>26</v>
      </c>
      <c r="B74" s="24"/>
      <c r="C74" s="24"/>
      <c r="D74" s="13">
        <f t="shared" si="10"/>
        <v>0</v>
      </c>
      <c r="E74" s="26"/>
    </row>
    <row r="75" spans="1:5" ht="18.600000000000001" customHeight="1" x14ac:dyDescent="0.2">
      <c r="A75" s="14" t="s">
        <v>28</v>
      </c>
      <c r="B75" s="24"/>
      <c r="C75" s="24"/>
      <c r="D75" s="13">
        <f t="shared" si="10"/>
        <v>0</v>
      </c>
      <c r="E75" s="26"/>
    </row>
    <row r="76" spans="1:5" ht="18.600000000000001" customHeight="1" x14ac:dyDescent="0.2">
      <c r="A76" s="14" t="s">
        <v>27</v>
      </c>
      <c r="B76" s="22"/>
      <c r="C76" s="22"/>
      <c r="D76" s="13">
        <f t="shared" si="10"/>
        <v>0</v>
      </c>
      <c r="E76" s="26"/>
    </row>
    <row r="77" spans="1:5" s="18" customFormat="1" ht="27.6" customHeight="1" x14ac:dyDescent="0.2">
      <c r="A77" s="16" t="s">
        <v>38</v>
      </c>
      <c r="B77" s="16"/>
      <c r="C77" s="16"/>
      <c r="D77" s="17">
        <f>+D71+D67+D63+D58+D55</f>
        <v>0</v>
      </c>
      <c r="E77" s="16"/>
    </row>
    <row r="78" spans="1:5" s="21" customFormat="1" ht="30" customHeight="1" x14ac:dyDescent="0.2">
      <c r="A78" s="31" t="s">
        <v>39</v>
      </c>
      <c r="B78" s="32"/>
      <c r="C78" s="32"/>
      <c r="D78" s="32"/>
      <c r="E78" s="33"/>
    </row>
    <row r="79" spans="1:5" ht="18.600000000000001" customHeight="1" x14ac:dyDescent="0.2">
      <c r="A79" s="19" t="s">
        <v>9</v>
      </c>
      <c r="B79" s="22"/>
      <c r="C79" s="23"/>
      <c r="D79" s="13">
        <f>+D80+D81</f>
        <v>0</v>
      </c>
      <c r="E79" s="26"/>
    </row>
    <row r="80" spans="1:5" ht="18.600000000000001" customHeight="1" x14ac:dyDescent="0.2">
      <c r="A80" s="14" t="s">
        <v>10</v>
      </c>
      <c r="B80" s="24"/>
      <c r="C80" s="24"/>
      <c r="D80" s="13">
        <f t="shared" ref="D80:D81" si="11">+C80*B80</f>
        <v>0</v>
      </c>
      <c r="E80" s="26"/>
    </row>
    <row r="81" spans="1:5" ht="18.600000000000001" customHeight="1" x14ac:dyDescent="0.2">
      <c r="A81" s="14" t="s">
        <v>11</v>
      </c>
      <c r="B81" s="24"/>
      <c r="C81" s="24"/>
      <c r="D81" s="13">
        <f t="shared" si="11"/>
        <v>0</v>
      </c>
      <c r="E81" s="26"/>
    </row>
    <row r="82" spans="1:5" ht="18.600000000000001" customHeight="1" x14ac:dyDescent="0.2">
      <c r="A82" s="19" t="s">
        <v>2</v>
      </c>
      <c r="B82" s="24"/>
      <c r="C82" s="24"/>
      <c r="D82" s="13">
        <f>+D83+D84+D85+D86</f>
        <v>0</v>
      </c>
      <c r="E82" s="26"/>
    </row>
    <row r="83" spans="1:5" ht="18.600000000000001" customHeight="1" x14ac:dyDescent="0.2">
      <c r="A83" s="14" t="s">
        <v>15</v>
      </c>
      <c r="B83" s="24"/>
      <c r="C83" s="24"/>
      <c r="D83" s="13">
        <f t="shared" ref="D83:D85" si="12">+C83*B83</f>
        <v>0</v>
      </c>
      <c r="E83" s="26"/>
    </row>
    <row r="84" spans="1:5" ht="18.600000000000001" customHeight="1" x14ac:dyDescent="0.2">
      <c r="A84" s="14" t="s">
        <v>16</v>
      </c>
      <c r="B84" s="24"/>
      <c r="C84" s="24"/>
      <c r="D84" s="13">
        <f t="shared" si="12"/>
        <v>0</v>
      </c>
      <c r="E84" s="26"/>
    </row>
    <row r="85" spans="1:5" ht="18.600000000000001" customHeight="1" x14ac:dyDescent="0.2">
      <c r="A85" s="14" t="s">
        <v>17</v>
      </c>
      <c r="B85" s="24"/>
      <c r="C85" s="24"/>
      <c r="D85" s="13">
        <f t="shared" si="12"/>
        <v>0</v>
      </c>
      <c r="E85" s="26"/>
    </row>
    <row r="86" spans="1:5" ht="18.600000000000001" customHeight="1" x14ac:dyDescent="0.2">
      <c r="A86" s="14"/>
      <c r="B86" s="24"/>
      <c r="C86" s="24"/>
      <c r="D86" s="13"/>
      <c r="E86" s="26"/>
    </row>
    <row r="87" spans="1:5" ht="18.600000000000001" customHeight="1" x14ac:dyDescent="0.2">
      <c r="A87" s="19" t="s">
        <v>12</v>
      </c>
      <c r="B87" s="24"/>
      <c r="C87" s="24"/>
      <c r="D87" s="13">
        <f>+D88+D89+D90</f>
        <v>0</v>
      </c>
      <c r="E87" s="26"/>
    </row>
    <row r="88" spans="1:5" ht="18.600000000000001" customHeight="1" x14ac:dyDescent="0.2">
      <c r="A88" s="14" t="s">
        <v>19</v>
      </c>
      <c r="B88" s="24"/>
      <c r="C88" s="24"/>
      <c r="D88" s="13">
        <f t="shared" ref="D88:D90" si="13">+C88*B88</f>
        <v>0</v>
      </c>
      <c r="E88" s="26"/>
    </row>
    <row r="89" spans="1:5" ht="18.600000000000001" customHeight="1" x14ac:dyDescent="0.2">
      <c r="A89" s="14" t="s">
        <v>20</v>
      </c>
      <c r="B89" s="24"/>
      <c r="C89" s="24"/>
      <c r="D89" s="13">
        <f t="shared" si="13"/>
        <v>0</v>
      </c>
      <c r="E89" s="26"/>
    </row>
    <row r="90" spans="1:5" ht="18.600000000000001" customHeight="1" x14ac:dyDescent="0.2">
      <c r="A90" s="14" t="s">
        <v>21</v>
      </c>
      <c r="B90" s="24"/>
      <c r="C90" s="24"/>
      <c r="D90" s="13">
        <f t="shared" si="13"/>
        <v>0</v>
      </c>
      <c r="E90" s="26"/>
    </row>
    <row r="91" spans="1:5" ht="18.600000000000001" customHeight="1" x14ac:dyDescent="0.2">
      <c r="A91" s="19" t="s">
        <v>13</v>
      </c>
      <c r="B91" s="22"/>
      <c r="C91" s="22"/>
      <c r="D91" s="13">
        <f>+D92+D93+D94</f>
        <v>0</v>
      </c>
      <c r="E91" s="26"/>
    </row>
    <row r="92" spans="1:5" ht="18.600000000000001" customHeight="1" x14ac:dyDescent="0.2">
      <c r="A92" s="14" t="s">
        <v>22</v>
      </c>
      <c r="B92" s="22"/>
      <c r="C92" s="22"/>
      <c r="D92" s="13">
        <f t="shared" ref="D92:D94" si="14">+C92*B92</f>
        <v>0</v>
      </c>
      <c r="E92" s="26"/>
    </row>
    <row r="93" spans="1:5" ht="18.600000000000001" customHeight="1" x14ac:dyDescent="0.2">
      <c r="A93" s="14" t="s">
        <v>23</v>
      </c>
      <c r="B93" s="22"/>
      <c r="C93" s="22"/>
      <c r="D93" s="13">
        <f t="shared" si="14"/>
        <v>0</v>
      </c>
      <c r="E93" s="26"/>
    </row>
    <row r="94" spans="1:5" ht="18.600000000000001" customHeight="1" x14ac:dyDescent="0.2">
      <c r="A94" s="14" t="s">
        <v>24</v>
      </c>
      <c r="B94" s="22"/>
      <c r="C94" s="22"/>
      <c r="D94" s="13">
        <f t="shared" si="14"/>
        <v>0</v>
      </c>
      <c r="E94" s="26"/>
    </row>
    <row r="95" spans="1:5" ht="18.600000000000001" customHeight="1" x14ac:dyDescent="0.2">
      <c r="A95" s="20" t="s">
        <v>14</v>
      </c>
      <c r="B95" s="24"/>
      <c r="C95" s="24"/>
      <c r="D95" s="13">
        <f>+D96+D97+D98+D99+D100</f>
        <v>0</v>
      </c>
      <c r="E95" s="26"/>
    </row>
    <row r="96" spans="1:5" ht="18.600000000000001" customHeight="1" x14ac:dyDescent="0.2">
      <c r="A96" s="14" t="s">
        <v>29</v>
      </c>
      <c r="B96" s="24"/>
      <c r="C96" s="24"/>
      <c r="D96" s="13">
        <f t="shared" ref="D96:D100" si="15">+C96*B96</f>
        <v>0</v>
      </c>
      <c r="E96" s="26"/>
    </row>
    <row r="97" spans="1:5" ht="18.600000000000001" customHeight="1" x14ac:dyDescent="0.2">
      <c r="A97" s="14" t="s">
        <v>25</v>
      </c>
      <c r="B97" s="24"/>
      <c r="C97" s="24"/>
      <c r="D97" s="13">
        <f t="shared" si="15"/>
        <v>0</v>
      </c>
      <c r="E97" s="26"/>
    </row>
    <row r="98" spans="1:5" ht="18.600000000000001" customHeight="1" x14ac:dyDescent="0.2">
      <c r="A98" s="14" t="s">
        <v>26</v>
      </c>
      <c r="B98" s="24"/>
      <c r="C98" s="24"/>
      <c r="D98" s="13">
        <f t="shared" si="15"/>
        <v>0</v>
      </c>
      <c r="E98" s="26"/>
    </row>
    <row r="99" spans="1:5" ht="18.600000000000001" customHeight="1" x14ac:dyDescent="0.2">
      <c r="A99" s="14" t="s">
        <v>28</v>
      </c>
      <c r="B99" s="24"/>
      <c r="C99" s="24"/>
      <c r="D99" s="13">
        <f t="shared" si="15"/>
        <v>0</v>
      </c>
      <c r="E99" s="26"/>
    </row>
    <row r="100" spans="1:5" ht="18.600000000000001" customHeight="1" x14ac:dyDescent="0.2">
      <c r="A100" s="14" t="s">
        <v>27</v>
      </c>
      <c r="B100" s="22"/>
      <c r="C100" s="22"/>
      <c r="D100" s="13">
        <f t="shared" si="15"/>
        <v>0</v>
      </c>
      <c r="E100" s="26"/>
    </row>
    <row r="101" spans="1:5" s="18" customFormat="1" ht="27.6" customHeight="1" x14ac:dyDescent="0.2">
      <c r="A101" s="16" t="s">
        <v>40</v>
      </c>
      <c r="B101" s="16"/>
      <c r="C101" s="16"/>
      <c r="D101" s="17">
        <f>+D95+D91+D87+D82+D79</f>
        <v>0</v>
      </c>
      <c r="E101" s="16"/>
    </row>
    <row r="102" spans="1:5" ht="41.45" customHeight="1" x14ac:dyDescent="0.2">
      <c r="A102" s="10" t="s">
        <v>0</v>
      </c>
      <c r="B102" s="10"/>
      <c r="C102" s="10"/>
      <c r="D102" s="11">
        <f>+D101+D77+D53+D29</f>
        <v>0</v>
      </c>
      <c r="E102" s="10"/>
    </row>
    <row r="103" spans="1:5" ht="18.600000000000001" customHeight="1" x14ac:dyDescent="0.2">
      <c r="C103" s="9"/>
      <c r="D103" s="8"/>
    </row>
    <row r="104" spans="1:5" ht="18.600000000000001" customHeight="1" x14ac:dyDescent="0.2">
      <c r="C104" s="9"/>
      <c r="D104" s="8"/>
    </row>
    <row r="105" spans="1:5" ht="18.600000000000001" customHeight="1" x14ac:dyDescent="0.2">
      <c r="C105" s="9"/>
      <c r="D105" s="8"/>
    </row>
  </sheetData>
  <mergeCells count="8">
    <mergeCell ref="A78:E78"/>
    <mergeCell ref="A30:E30"/>
    <mergeCell ref="A1:E1"/>
    <mergeCell ref="A2:E2"/>
    <mergeCell ref="A6:E6"/>
    <mergeCell ref="A54:E54"/>
    <mergeCell ref="B4:E4"/>
    <mergeCell ref="B3:E3"/>
  </mergeCells>
  <pageMargins left="0.7" right="0.7" top="0.75" bottom="0.75" header="0.3" footer="0.3"/>
  <pageSetup paperSize="9" scale="39" orientation="landscape" horizontalDpi="1200" verticalDpi="12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Summary</vt:lpstr>
      <vt:lpstr>Lump Sum breakdown</vt:lpstr>
      <vt:lpstr>Summary!Druckbereich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Lang</dc:creator>
  <cp:lastModifiedBy>Sarah Lang</cp:lastModifiedBy>
  <cp:lastPrinted>2021-10-29T12:07:09Z</cp:lastPrinted>
  <dcterms:created xsi:type="dcterms:W3CDTF">2021-10-04T08:31:21Z</dcterms:created>
  <dcterms:modified xsi:type="dcterms:W3CDTF">2025-03-05T10:59:18Z</dcterms:modified>
</cp:coreProperties>
</file>